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K10" i="1"/>
  <c r="Y9"/>
  <c r="Y10" s="1"/>
</calcChain>
</file>

<file path=xl/sharedStrings.xml><?xml version="1.0" encoding="utf-8"?>
<sst xmlns="http://schemas.openxmlformats.org/spreadsheetml/2006/main" count="62" uniqueCount="60">
  <si>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</si>
  <si>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</si>
  <si>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</si>
  <si>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</si>
  <si>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</si>
  <si>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</si>
  <si>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</si>
  <si>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</si>
  <si>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</si>
  <si>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</si>
  <si>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</si>
  <si>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</si>
  <si>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</si>
  <si>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</si>
  <si>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</si>
  <si>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</si>
  <si>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</si>
  <si>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</si>
  <si>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</si>
  <si>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</si>
  <si>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</si>
  <si>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</si>
  <si>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</si>
  <si>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</si>
  <si>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</si>
  <si>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</si>
  <si>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</si>
  <si>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</si>
  <si>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</si>
  <si>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</si>
  <si>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</si>
  <si>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</si>
  <si>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</si>
  <si>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</si>
  <si>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</si>
  <si>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</si>
  <si>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</si>
  <si>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</si>
  <si>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</si>
  <si>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</si>
  <si>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</si>
  <si>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</si>
  <si>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</si>
  <si>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</si>
  <si>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</si>
  <si>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</si>
  <si>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</si>
  <si>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</si>
  <si>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</si>
  <si>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</si>
  <si>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</si>
  <si>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</si>
  <si>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</si>
  <si>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Приложение 1.2 Техническое задание</t>
  </si>
  <si>
    <t>г. Самара, ул. Антонова-Овсеенко, д. 48</t>
  </si>
  <si>
    <t>Опцион Заказчика в стоимостном выражении в сторону уменьшения может составлять до        75</t>
  </si>
  <si>
    <t>Опцион Заказчика в стоимостном выражении в сторону увеличения может составлять до          50</t>
  </si>
  <si>
    <t>СКС-3051</t>
  </si>
  <si>
    <t>ЖБ00000011</t>
  </si>
  <si>
    <t>Кирпич М150 250Х120Х65мм одинарный ГОСТ 530-2012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</si>
</sst>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4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1"/>
    <xf numFmtId="0" fontId="13" fillId="0" borderId="1"/>
  </cellStyleXfs>
  <cellXfs count="51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 wrapText="1"/>
    </xf>
    <xf numFmtId="1" fontId="10" fillId="0" borderId="9" xfId="1" applyNumberFormat="1" applyFont="1" applyBorder="1" applyAlignment="1">
      <alignment horizontal="center" vertical="center" wrapText="1"/>
    </xf>
    <xf numFmtId="0" fontId="10" fillId="0" borderId="9" xfId="1" applyNumberFormat="1" applyFont="1" applyBorder="1" applyAlignment="1">
      <alignment horizontal="center" vertical="center" wrapText="1"/>
    </xf>
    <xf numFmtId="0" fontId="11" fillId="6" borderId="9" xfId="1" applyNumberFormat="1" applyFont="1" applyFill="1" applyBorder="1" applyAlignment="1">
      <alignment horizontal="center" vertical="center" wrapText="1"/>
    </xf>
    <xf numFmtId="4" fontId="10" fillId="0" borderId="9" xfId="1" applyNumberFormat="1" applyFont="1" applyBorder="1" applyAlignment="1">
      <alignment horizontal="center" vertical="center" wrapText="1"/>
    </xf>
    <xf numFmtId="164" fontId="12" fillId="5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/>
    </xf>
    <xf numFmtId="4" fontId="12" fillId="5" borderId="2" xfId="0" applyNumberFormat="1" applyFont="1" applyFill="1" applyBorder="1" applyAlignment="1">
      <alignment horizontal="left"/>
    </xf>
    <xf numFmtId="4" fontId="12" fillId="5" borderId="2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1" fillId="6" borderId="9" xfId="1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12" fillId="5" borderId="12" xfId="0" applyFont="1" applyFill="1" applyBorder="1" applyAlignment="1">
      <alignment horizontal="right" vertical="center"/>
    </xf>
    <xf numFmtId="0" fontId="12" fillId="5" borderId="8" xfId="0" applyFont="1" applyFill="1" applyBorder="1" applyAlignment="1">
      <alignment horizontal="right" vertical="center"/>
    </xf>
    <xf numFmtId="0" fontId="12" fillId="5" borderId="13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27"/>
  <sheetViews>
    <sheetView tabSelected="1" workbookViewId="0">
      <selection activeCell="C16" sqref="C16:AH16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7.83203125" style="1" customWidth="1"/>
    <col min="13" max="13" width="7.33203125" style="1" customWidth="1"/>
    <col min="14" max="14" width="7.83203125" style="1" customWidth="1"/>
    <col min="15" max="15" width="6.83203125" style="1" customWidth="1"/>
    <col min="16" max="16" width="7.6640625" style="1" customWidth="1"/>
    <col min="17" max="17" width="5.5" style="1" customWidth="1"/>
    <col min="18" max="18" width="7.33203125" style="1" customWidth="1"/>
    <col min="19" max="19" width="7.6640625" style="1" customWidth="1"/>
    <col min="20" max="20" width="7.1640625" style="1" customWidth="1"/>
    <col min="21" max="21" width="7.83203125" style="1" customWidth="1"/>
    <col min="22" max="22" width="7.1640625" style="1" customWidth="1"/>
    <col min="23" max="23" width="7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48</v>
      </c>
    </row>
    <row r="3" spans="1:35" s="1" customFormat="1" ht="18" customHeight="1">
      <c r="A3" s="4" t="s">
        <v>1</v>
      </c>
      <c r="B3" s="32" t="s">
        <v>57</v>
      </c>
      <c r="C3" s="33"/>
      <c r="D3" s="33"/>
      <c r="E3" s="33"/>
      <c r="F3" s="33"/>
      <c r="G3" s="33"/>
      <c r="H3" s="33"/>
      <c r="I3" s="33"/>
      <c r="J3" s="33"/>
      <c r="K3" s="34"/>
    </row>
    <row r="4" spans="1:35" s="1" customFormat="1" ht="36" customHeight="1">
      <c r="A4" s="5" t="s">
        <v>2</v>
      </c>
      <c r="B4" s="32"/>
      <c r="C4" s="33"/>
      <c r="D4" s="33"/>
      <c r="E4" s="33"/>
      <c r="F4" s="33"/>
      <c r="G4" s="33"/>
      <c r="H4" s="33"/>
      <c r="I4" s="33"/>
      <c r="J4" s="33"/>
      <c r="K4" s="34"/>
    </row>
    <row r="5" spans="1:35" ht="26.1" customHeight="1">
      <c r="A5" s="5" t="s">
        <v>3</v>
      </c>
      <c r="B5" s="32"/>
      <c r="C5" s="33"/>
      <c r="D5" s="33"/>
      <c r="E5" s="33"/>
      <c r="F5" s="33"/>
      <c r="G5" s="33"/>
      <c r="H5" s="33"/>
      <c r="I5" s="33"/>
      <c r="J5" s="33"/>
      <c r="K5" s="34"/>
    </row>
    <row r="6" spans="1:35" ht="12.95" customHeight="1">
      <c r="A6" s="10" t="s">
        <v>50</v>
      </c>
    </row>
    <row r="7" spans="1:35" ht="38.1" customHeight="1">
      <c r="L7" s="29" t="s">
        <v>52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Y7" s="6"/>
      <c r="Z7" s="31" t="s">
        <v>49</v>
      </c>
      <c r="AA7" s="31"/>
      <c r="AB7" s="31"/>
      <c r="AC7" s="31"/>
      <c r="AD7" s="31"/>
      <c r="AE7" s="31"/>
      <c r="AF7" s="31"/>
      <c r="AG7" s="31"/>
      <c r="AH7" s="31"/>
      <c r="AI7" s="31"/>
    </row>
    <row r="8" spans="1:35" s="1" customFormat="1" ht="75.95" customHeight="1">
      <c r="A8" s="22" t="s">
        <v>4</v>
      </c>
      <c r="B8" s="11" t="s">
        <v>5</v>
      </c>
      <c r="C8" s="11" t="s">
        <v>6</v>
      </c>
      <c r="D8" s="11" t="s">
        <v>7</v>
      </c>
      <c r="E8" s="11"/>
      <c r="F8" s="11" t="s">
        <v>8</v>
      </c>
      <c r="G8" s="11" t="s">
        <v>9</v>
      </c>
      <c r="H8" s="11" t="s">
        <v>10</v>
      </c>
      <c r="I8" s="11" t="s">
        <v>11</v>
      </c>
      <c r="J8" s="11" t="s">
        <v>12</v>
      </c>
      <c r="K8" s="11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13" t="s">
        <v>25</v>
      </c>
      <c r="X8" s="23" t="s">
        <v>26</v>
      </c>
      <c r="Y8" s="11" t="s">
        <v>27</v>
      </c>
      <c r="Z8" s="24" t="s">
        <v>28</v>
      </c>
      <c r="AA8" s="24" t="s">
        <v>29</v>
      </c>
      <c r="AB8" s="24" t="s">
        <v>30</v>
      </c>
      <c r="AC8" s="24" t="s">
        <v>31</v>
      </c>
      <c r="AD8" s="24" t="s">
        <v>32</v>
      </c>
      <c r="AE8" s="24" t="s">
        <v>33</v>
      </c>
      <c r="AF8" s="24" t="s">
        <v>34</v>
      </c>
      <c r="AG8" s="24" t="s">
        <v>35</v>
      </c>
      <c r="AH8" s="24" t="s">
        <v>36</v>
      </c>
      <c r="AI8" s="24" t="s">
        <v>37</v>
      </c>
    </row>
    <row r="9" spans="1:35" s="1" customFormat="1" ht="75.95" customHeight="1">
      <c r="A9" s="14">
        <v>1</v>
      </c>
      <c r="B9" s="14">
        <v>1</v>
      </c>
      <c r="C9" s="27" t="s">
        <v>58</v>
      </c>
      <c r="D9" s="27" t="s">
        <v>59</v>
      </c>
      <c r="E9" s="26"/>
      <c r="F9" s="27" t="s">
        <v>53</v>
      </c>
      <c r="G9" s="15" t="s">
        <v>38</v>
      </c>
      <c r="H9" s="16" t="s">
        <v>51</v>
      </c>
      <c r="I9" s="16" t="s">
        <v>51</v>
      </c>
      <c r="J9" s="27" t="s">
        <v>54</v>
      </c>
      <c r="K9" s="14">
        <v>27262</v>
      </c>
      <c r="L9" s="14">
        <v>1530</v>
      </c>
      <c r="M9" s="14">
        <v>3480</v>
      </c>
      <c r="N9" s="14">
        <v>1880</v>
      </c>
      <c r="O9" s="14">
        <v>3530</v>
      </c>
      <c r="P9" s="14">
        <v>1530</v>
      </c>
      <c r="Q9" s="14">
        <v>3580</v>
      </c>
      <c r="R9" s="14">
        <v>2182</v>
      </c>
      <c r="S9" s="14">
        <v>1580</v>
      </c>
      <c r="T9" s="14">
        <v>3480</v>
      </c>
      <c r="U9" s="14">
        <v>1530</v>
      </c>
      <c r="V9" s="14">
        <v>1480</v>
      </c>
      <c r="W9" s="14">
        <v>1480</v>
      </c>
      <c r="X9" s="17">
        <v>21.5</v>
      </c>
      <c r="Y9" s="17">
        <f>X9*K9</f>
        <v>586133</v>
      </c>
      <c r="Z9" s="25"/>
      <c r="AA9" s="25"/>
      <c r="AB9" s="25"/>
      <c r="AC9" s="25"/>
      <c r="AD9" s="25"/>
      <c r="AE9" s="25"/>
      <c r="AF9" s="25"/>
      <c r="AG9" s="25"/>
      <c r="AH9" s="25"/>
      <c r="AI9" s="25"/>
    </row>
    <row r="10" spans="1:35" ht="23.25" customHeight="1">
      <c r="A10" s="44" t="s">
        <v>39</v>
      </c>
      <c r="B10" s="45"/>
      <c r="C10" s="45"/>
      <c r="D10" s="45"/>
      <c r="E10" s="45"/>
      <c r="F10" s="45"/>
      <c r="G10" s="45"/>
      <c r="H10" s="45"/>
      <c r="I10" s="45"/>
      <c r="J10" s="46"/>
      <c r="K10" s="18">
        <f>SUM(K9)</f>
        <v>27262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20"/>
      <c r="Y10" s="21">
        <f>SUM(Y9:Y9)</f>
        <v>586133</v>
      </c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2.95" customHeight="1"/>
    <row r="12" spans="1:35" ht="57.95" customHeight="1">
      <c r="A12" s="36" t="s">
        <v>40</v>
      </c>
      <c r="B12" s="37"/>
      <c r="C12" s="47" t="s">
        <v>41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5" s="1" customFormat="1" ht="36.950000000000003" customHeight="1">
      <c r="A13" s="38" t="s">
        <v>42</v>
      </c>
      <c r="B13" s="39"/>
      <c r="C13" s="48" t="s">
        <v>43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</row>
    <row r="14" spans="1:35" s="1" customFormat="1" ht="21.95" customHeight="1">
      <c r="A14" s="40"/>
      <c r="B14" s="41"/>
      <c r="C14" s="49" t="s">
        <v>55</v>
      </c>
      <c r="D14" s="49"/>
      <c r="E14" s="49"/>
      <c r="F14" s="49"/>
      <c r="G14" s="49"/>
      <c r="H14" s="49"/>
      <c r="I14" s="49"/>
      <c r="J14" s="50" t="s">
        <v>44</v>
      </c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</row>
    <row r="15" spans="1:35" s="1" customFormat="1" ht="21.95" customHeight="1">
      <c r="A15" s="40"/>
      <c r="B15" s="41"/>
      <c r="C15" s="40" t="s">
        <v>56</v>
      </c>
      <c r="D15" s="40"/>
      <c r="E15" s="40"/>
      <c r="F15" s="40"/>
      <c r="G15" s="40"/>
      <c r="H15" s="40"/>
      <c r="I15" s="40"/>
      <c r="J15" s="41" t="s">
        <v>44</v>
      </c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spans="1:35" s="1" customFormat="1" ht="66.75" customHeight="1">
      <c r="A16" s="42"/>
      <c r="B16" s="43"/>
      <c r="C16" s="35" t="s">
        <v>45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2:8" ht="15" customHeight="1"/>
    <row r="18" spans="2:8" ht="15" customHeight="1"/>
    <row r="19" spans="2:8" ht="15" customHeight="1"/>
    <row r="20" spans="2:8" ht="15" customHeight="1"/>
    <row r="21" spans="2:8" ht="15" customHeight="1">
      <c r="B21" s="8"/>
      <c r="C21" s="8"/>
      <c r="D21" s="8"/>
      <c r="F21" s="9" t="s">
        <v>46</v>
      </c>
    </row>
    <row r="22" spans="2:8" ht="15" customHeight="1"/>
    <row r="23" spans="2:8" ht="15" customHeight="1">
      <c r="B23" s="8"/>
      <c r="C23" s="8"/>
      <c r="D23" s="8"/>
    </row>
    <row r="24" spans="2:8" ht="15" customHeight="1"/>
    <row r="25" spans="2:8" ht="19.5" customHeight="1">
      <c r="B25" s="8"/>
      <c r="C25" s="8"/>
      <c r="D25" s="8"/>
      <c r="F25" s="28" t="s">
        <v>47</v>
      </c>
      <c r="G25" s="28"/>
      <c r="H25" s="28"/>
    </row>
    <row r="26" spans="2:8" ht="15" customHeight="1"/>
    <row r="27" spans="2:8" ht="15" customHeight="1"/>
  </sheetData>
  <mergeCells count="16">
    <mergeCell ref="F25:H25"/>
    <mergeCell ref="L7:W7"/>
    <mergeCell ref="Z7:AI7"/>
    <mergeCell ref="B3:K3"/>
    <mergeCell ref="B4:K4"/>
    <mergeCell ref="B5:K5"/>
    <mergeCell ref="C16:AH16"/>
    <mergeCell ref="A12:B12"/>
    <mergeCell ref="A13:B16"/>
    <mergeCell ref="A10:J10"/>
    <mergeCell ref="C12:AH12"/>
    <mergeCell ref="C13:AH13"/>
    <mergeCell ref="C14:I14"/>
    <mergeCell ref="J14:AH14"/>
    <mergeCell ref="C15:I15"/>
    <mergeCell ref="J15:AH1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2024-01-23T05:04:46Z</dcterms:modified>
</cp:coreProperties>
</file>